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du03978\Desktop\"/>
    </mc:Choice>
  </mc:AlternateContent>
  <bookViews>
    <workbookView xWindow="0" yWindow="0" windowWidth="20490" windowHeight="775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1" l="1"/>
  <c r="F93" i="1"/>
  <c r="F90" i="1"/>
  <c r="F88" i="1"/>
  <c r="F86" i="1"/>
  <c r="F84" i="1"/>
  <c r="F76" i="1"/>
  <c r="F30" i="1"/>
  <c r="F22" i="1"/>
  <c r="F17" i="1"/>
  <c r="F12" i="1"/>
  <c r="E95" i="1"/>
  <c r="E93" i="1"/>
  <c r="E90" i="1"/>
  <c r="E88" i="1"/>
  <c r="E86" i="1"/>
  <c r="E84" i="1"/>
  <c r="E76" i="1"/>
  <c r="E30" i="1"/>
  <c r="E22" i="1"/>
  <c r="E17" i="1"/>
  <c r="E12" i="1"/>
  <c r="D22" i="1"/>
  <c r="F96" i="1" l="1"/>
  <c r="F104" i="1" s="1"/>
  <c r="F31" i="1"/>
  <c r="F39" i="1" s="1"/>
  <c r="E96" i="1"/>
  <c r="E104" i="1" s="1"/>
  <c r="E31" i="1"/>
  <c r="E39" i="1" s="1"/>
  <c r="D84" i="1"/>
  <c r="D95" i="1" l="1"/>
  <c r="D93" i="1"/>
  <c r="D90" i="1"/>
  <c r="D88" i="1"/>
  <c r="D86" i="1"/>
  <c r="D76" i="1"/>
  <c r="D96" i="1" s="1"/>
  <c r="D30" i="1"/>
  <c r="D17" i="1"/>
  <c r="D12" i="1"/>
  <c r="D31" i="1" l="1"/>
  <c r="D39" i="1" s="1"/>
  <c r="D104" i="1"/>
</calcChain>
</file>

<file path=xl/sharedStrings.xml><?xml version="1.0" encoding="utf-8"?>
<sst xmlns="http://schemas.openxmlformats.org/spreadsheetml/2006/main" count="116" uniqueCount="96">
  <si>
    <t>Čís.</t>
  </si>
  <si>
    <t>Číslo</t>
  </si>
  <si>
    <t xml:space="preserve">                                    Text</t>
  </si>
  <si>
    <t xml:space="preserve">Rozpočet </t>
  </si>
  <si>
    <t>kap.</t>
  </si>
  <si>
    <t>pol.</t>
  </si>
  <si>
    <t xml:space="preserve">PRÍJMY </t>
  </si>
  <si>
    <t>BEŽNÉ PRÍJMY</t>
  </si>
  <si>
    <t>Daňové príjmy</t>
  </si>
  <si>
    <t>Daň zo závislej činnosti FO</t>
  </si>
  <si>
    <t>Daň z nehnuteľnosti-z pozemkov</t>
  </si>
  <si>
    <t>Daň z nehnuteľnosti-zo stavieb</t>
  </si>
  <si>
    <t>Miestna daň za psa</t>
  </si>
  <si>
    <t>Miestna daň za ubytovanie</t>
  </si>
  <si>
    <t>Za kom.odpady a drobné stav.odpady</t>
  </si>
  <si>
    <t>Príjmy z podnikania</t>
  </si>
  <si>
    <t xml:space="preserve">Z prenájatých pozemkov </t>
  </si>
  <si>
    <t>Z prenáj.budov,priestorov a objektov</t>
  </si>
  <si>
    <t>Z pren. stroj.,prístr.,zariad</t>
  </si>
  <si>
    <t xml:space="preserve">Príjmy z podnikania </t>
  </si>
  <si>
    <t>Administratívne a iné poplatky</t>
  </si>
  <si>
    <t>Za predaj výrobkov a služieb</t>
  </si>
  <si>
    <t>Za stravné</t>
  </si>
  <si>
    <t>Granty a transfery</t>
  </si>
  <si>
    <t xml:space="preserve">Granty zo ŠR na prenesený výkon </t>
  </si>
  <si>
    <t>KAPITÁLOVÉ PRÍJMY</t>
  </si>
  <si>
    <t xml:space="preserve">FINANČNÉ OPERÁCIE </t>
  </si>
  <si>
    <t>FINANČNÉ OPERÁCIE</t>
  </si>
  <si>
    <t>PRÍJMY CELKOM</t>
  </si>
  <si>
    <t>VÝDAVKY</t>
  </si>
  <si>
    <t>BEŽNÉ VÝDAVKY</t>
  </si>
  <si>
    <t>Text</t>
  </si>
  <si>
    <t>Tarifný plat</t>
  </si>
  <si>
    <t>Poistné do všeob.zdr.poisť.</t>
  </si>
  <si>
    <t>Poistné do nemoc.poistenia</t>
  </si>
  <si>
    <t>Poistné na dôchodkové</t>
  </si>
  <si>
    <t>Poist.na úrazové poistenie</t>
  </si>
  <si>
    <t>Poistné na invalidné poist.</t>
  </si>
  <si>
    <t>Poistné na poist. v nezam.</t>
  </si>
  <si>
    <t>Poistné na poist.do rez.f.solidarity</t>
  </si>
  <si>
    <t>Cestovné  náhrady</t>
  </si>
  <si>
    <t>Energie</t>
  </si>
  <si>
    <t>Výpočtová technika</t>
  </si>
  <si>
    <t>Všeobecný materiál</t>
  </si>
  <si>
    <t>Knihy,časopisy,noviny,uč.,a komp.pom</t>
  </si>
  <si>
    <t>Reprezentačné</t>
  </si>
  <si>
    <t>Údržba výp.techniky</t>
  </si>
  <si>
    <t>Údržba budov,priestorov a objektov</t>
  </si>
  <si>
    <t>Školenia,kurzy,semináre,porady,konf.</t>
  </si>
  <si>
    <t>Propagácia,reklama,inzercia</t>
  </si>
  <si>
    <t>Všeobecné služby</t>
  </si>
  <si>
    <t>Odmeny a príspevky</t>
  </si>
  <si>
    <t>Odmeny na základe dohôd o vyk.prác</t>
  </si>
  <si>
    <t>Transfery iným obciam</t>
  </si>
  <si>
    <t>Členské príspevky</t>
  </si>
  <si>
    <t>01.1.1.</t>
  </si>
  <si>
    <t>Verejná správa</t>
  </si>
  <si>
    <t xml:space="preserve">Poplatky za vedenie účtov, iné poplatky </t>
  </si>
  <si>
    <t>04.5.1.</t>
  </si>
  <si>
    <t>Správa a údržba ciest</t>
  </si>
  <si>
    <t xml:space="preserve"> Všeobecné služby</t>
  </si>
  <si>
    <t>05.1.0.</t>
  </si>
  <si>
    <t>Nakladanie s odpadmi</t>
  </si>
  <si>
    <t xml:space="preserve"> Energie</t>
  </si>
  <si>
    <t>06.4.0.</t>
  </si>
  <si>
    <t>Verejné osvetlenie</t>
  </si>
  <si>
    <t>08.2.0.</t>
  </si>
  <si>
    <t>Kultúrne služby</t>
  </si>
  <si>
    <t>08.4.0.</t>
  </si>
  <si>
    <t>Náboženské služby</t>
  </si>
  <si>
    <t>KAPITÁLOVÉ VÝDAVKY</t>
  </si>
  <si>
    <t>SPOLU VÝDAVKY</t>
  </si>
  <si>
    <t>na rok 2023</t>
  </si>
  <si>
    <t>Poistné do ostatných zdr.poisťovní</t>
  </si>
  <si>
    <t>Poštové služby</t>
  </si>
  <si>
    <t>Palivá ako zdroj energie na iné účely</t>
  </si>
  <si>
    <t>Poistné - avia</t>
  </si>
  <si>
    <t>Servis - avia</t>
  </si>
  <si>
    <t>Palivá - avia</t>
  </si>
  <si>
    <t>03.2.0.</t>
  </si>
  <si>
    <t>Ochrana pred požiarmi</t>
  </si>
  <si>
    <t>Pracovné odevy</t>
  </si>
  <si>
    <t>Špeciálny materiál</t>
  </si>
  <si>
    <t>Granty zo ŠR z účelového fondu</t>
  </si>
  <si>
    <t>Telekomunikačné služby - telefón</t>
  </si>
  <si>
    <t xml:space="preserve">Komunikačná infraštruktúra -  internet </t>
  </si>
  <si>
    <t>01.1.2.</t>
  </si>
  <si>
    <t>Finančná a rozpočtová oblasť</t>
  </si>
  <si>
    <t>na rok 2024</t>
  </si>
  <si>
    <t>Správne poplatky</t>
  </si>
  <si>
    <t>Ostatné príjmy</t>
  </si>
  <si>
    <t>Vratky (napr. SP, ZP)</t>
  </si>
  <si>
    <t>Vratky z dobropisov (VSE)</t>
  </si>
  <si>
    <t>Vratky (napr. dotácie)</t>
  </si>
  <si>
    <t>Pokuty (napr. daňový úrad, SP)</t>
  </si>
  <si>
    <t>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</si>
</sst>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2" fontId="1" fillId="0" borderId="2" xfId="0" applyNumberFormat="1" applyFont="1" applyBorder="1"/>
    <xf numFmtId="0" fontId="1" fillId="0" borderId="3" xfId="0" applyFont="1" applyBorder="1"/>
    <xf numFmtId="0" fontId="1" fillId="0" borderId="4" xfId="0" applyFont="1" applyBorder="1"/>
    <xf numFmtId="2" fontId="1" fillId="0" borderId="4" xfId="0" applyNumberFormat="1" applyFont="1" applyBorder="1"/>
    <xf numFmtId="0" fontId="2" fillId="0" borderId="3" xfId="0" applyFont="1" applyBorder="1"/>
    <xf numFmtId="0" fontId="2" fillId="0" borderId="4" xfId="0" applyFont="1" applyBorder="1"/>
    <xf numFmtId="2" fontId="2" fillId="0" borderId="4" xfId="0" applyNumberFormat="1" applyFont="1" applyBorder="1"/>
    <xf numFmtId="0" fontId="2" fillId="3" borderId="4" xfId="0" applyFont="1" applyFill="1" applyBorder="1"/>
    <xf numFmtId="2" fontId="2" fillId="3" borderId="4" xfId="0" applyNumberFormat="1" applyFont="1" applyFill="1" applyBorder="1"/>
    <xf numFmtId="0" fontId="2" fillId="2" borderId="4" xfId="0" applyFont="1" applyFill="1" applyBorder="1"/>
    <xf numFmtId="2" fontId="2" fillId="2" borderId="4" xfId="0" applyNumberFormat="1" applyFont="1" applyFill="1" applyBorder="1"/>
    <xf numFmtId="0" fontId="1" fillId="0" borderId="5" xfId="0" applyFont="1" applyBorder="1"/>
    <xf numFmtId="0" fontId="1" fillId="0" borderId="6" xfId="0" applyFont="1" applyBorder="1"/>
    <xf numFmtId="0" fontId="2" fillId="2" borderId="6" xfId="0" applyFont="1" applyFill="1" applyBorder="1"/>
    <xf numFmtId="2" fontId="2" fillId="2" borderId="6" xfId="0" applyNumberFormat="1" applyFont="1" applyFill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tabSelected="1" topLeftCell="A25" workbookViewId="0">
      <selection activeCell="F58" sqref="F58"/>
    </sheetView>
  </sheetViews>
  <sheetFormatPr defaultRowHeight="15" x14ac:dyDescent="0.25"/>
  <cols>
    <col min="1" max="1" width="12.7109375" customWidth="1"/>
    <col min="2" max="2" width="11" customWidth="1"/>
    <col min="3" max="3" width="40.5703125" customWidth="1"/>
    <col min="4" max="6" width="15.140625" customWidth="1"/>
  </cols>
  <sheetData>
    <row r="1" spans="1:6" ht="15.7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3</v>
      </c>
      <c r="F1" s="3" t="s">
        <v>3</v>
      </c>
    </row>
    <row r="2" spans="1:6" ht="15.75" x14ac:dyDescent="0.25">
      <c r="A2" s="4" t="s">
        <v>4</v>
      </c>
      <c r="B2" s="5" t="s">
        <v>5</v>
      </c>
      <c r="C2" s="5"/>
      <c r="D2" s="6" t="s">
        <v>72</v>
      </c>
      <c r="E2" s="6" t="s">
        <v>88</v>
      </c>
      <c r="F2" s="6" t="s">
        <v>95</v>
      </c>
    </row>
    <row r="3" spans="1:6" ht="15.75" x14ac:dyDescent="0.25">
      <c r="A3" s="4"/>
      <c r="B3" s="5"/>
      <c r="C3" s="5" t="s">
        <v>6</v>
      </c>
      <c r="D3" s="6"/>
      <c r="E3" s="6"/>
      <c r="F3" s="6"/>
    </row>
    <row r="4" spans="1:6" ht="15.75" x14ac:dyDescent="0.25">
      <c r="A4" s="4"/>
      <c r="B4" s="5"/>
      <c r="C4" s="5" t="s">
        <v>7</v>
      </c>
      <c r="D4" s="6"/>
      <c r="E4" s="6"/>
      <c r="F4" s="6"/>
    </row>
    <row r="5" spans="1:6" ht="15.75" x14ac:dyDescent="0.25">
      <c r="A5" s="4"/>
      <c r="B5" s="5"/>
      <c r="C5" s="5" t="s">
        <v>8</v>
      </c>
      <c r="D5" s="6"/>
      <c r="E5" s="6"/>
      <c r="F5" s="6"/>
    </row>
    <row r="6" spans="1:6" ht="15.75" x14ac:dyDescent="0.25">
      <c r="A6" s="4"/>
      <c r="B6" s="5">
        <v>111003</v>
      </c>
      <c r="C6" s="5" t="s">
        <v>9</v>
      </c>
      <c r="D6" s="6">
        <v>25100</v>
      </c>
      <c r="E6" s="6">
        <v>26200</v>
      </c>
      <c r="F6" s="6">
        <v>29300</v>
      </c>
    </row>
    <row r="7" spans="1:6" ht="15.75" x14ac:dyDescent="0.25">
      <c r="A7" s="4"/>
      <c r="B7" s="5">
        <v>121001</v>
      </c>
      <c r="C7" s="5" t="s">
        <v>10</v>
      </c>
      <c r="D7" s="6">
        <v>1000</v>
      </c>
      <c r="E7" s="6">
        <v>1000</v>
      </c>
      <c r="F7" s="6">
        <v>1000</v>
      </c>
    </row>
    <row r="8" spans="1:6" ht="15.75" x14ac:dyDescent="0.25">
      <c r="A8" s="4"/>
      <c r="B8" s="5">
        <v>121002</v>
      </c>
      <c r="C8" s="5" t="s">
        <v>11</v>
      </c>
      <c r="D8" s="6">
        <v>700</v>
      </c>
      <c r="E8" s="6">
        <v>700</v>
      </c>
      <c r="F8" s="6">
        <v>700</v>
      </c>
    </row>
    <row r="9" spans="1:6" ht="15.75" x14ac:dyDescent="0.25">
      <c r="A9" s="4"/>
      <c r="B9" s="5">
        <v>133001</v>
      </c>
      <c r="C9" s="5" t="s">
        <v>12</v>
      </c>
      <c r="D9" s="6">
        <v>80</v>
      </c>
      <c r="E9" s="6">
        <v>80</v>
      </c>
      <c r="F9" s="6">
        <v>80</v>
      </c>
    </row>
    <row r="10" spans="1:6" ht="15.75" x14ac:dyDescent="0.25">
      <c r="A10" s="4"/>
      <c r="B10" s="5">
        <v>133006</v>
      </c>
      <c r="C10" s="5" t="s">
        <v>13</v>
      </c>
      <c r="D10" s="6">
        <v>300</v>
      </c>
      <c r="E10" s="6">
        <v>300</v>
      </c>
      <c r="F10" s="6">
        <v>300</v>
      </c>
    </row>
    <row r="11" spans="1:6" ht="15.75" x14ac:dyDescent="0.25">
      <c r="A11" s="4"/>
      <c r="B11" s="5">
        <v>133013</v>
      </c>
      <c r="C11" s="5" t="s">
        <v>14</v>
      </c>
      <c r="D11" s="6">
        <v>1200</v>
      </c>
      <c r="E11" s="6">
        <v>1000</v>
      </c>
      <c r="F11" s="6">
        <v>1000</v>
      </c>
    </row>
    <row r="12" spans="1:6" ht="15.75" x14ac:dyDescent="0.25">
      <c r="A12" s="7">
        <v>100</v>
      </c>
      <c r="B12" s="8"/>
      <c r="C12" s="8" t="s">
        <v>8</v>
      </c>
      <c r="D12" s="9">
        <f>SUM(D6:D11)</f>
        <v>28380</v>
      </c>
      <c r="E12" s="9">
        <f>SUM(E6:E11)</f>
        <v>29280</v>
      </c>
      <c r="F12" s="9">
        <f>SUM(F6:F11)</f>
        <v>32380</v>
      </c>
    </row>
    <row r="13" spans="1:6" ht="15.75" x14ac:dyDescent="0.25">
      <c r="A13" s="4"/>
      <c r="B13" s="5"/>
      <c r="C13" s="5" t="s">
        <v>15</v>
      </c>
      <c r="D13" s="6"/>
      <c r="E13" s="6"/>
      <c r="F13" s="6"/>
    </row>
    <row r="14" spans="1:6" ht="15.75" x14ac:dyDescent="0.25">
      <c r="A14" s="4"/>
      <c r="B14" s="5">
        <v>212002</v>
      </c>
      <c r="C14" s="5" t="s">
        <v>16</v>
      </c>
      <c r="D14" s="6">
        <v>0</v>
      </c>
      <c r="E14" s="6">
        <v>0</v>
      </c>
      <c r="F14" s="6">
        <v>0</v>
      </c>
    </row>
    <row r="15" spans="1:6" ht="15.75" x14ac:dyDescent="0.25">
      <c r="A15" s="4"/>
      <c r="B15" s="5">
        <v>212003</v>
      </c>
      <c r="C15" s="5" t="s">
        <v>17</v>
      </c>
      <c r="D15" s="6">
        <v>20</v>
      </c>
      <c r="E15" s="6">
        <v>20</v>
      </c>
      <c r="F15" s="6">
        <v>20</v>
      </c>
    </row>
    <row r="16" spans="1:6" ht="15.75" x14ac:dyDescent="0.25">
      <c r="A16" s="4"/>
      <c r="B16" s="5">
        <v>212004</v>
      </c>
      <c r="C16" s="5" t="s">
        <v>18</v>
      </c>
      <c r="D16" s="6">
        <v>0</v>
      </c>
      <c r="E16" s="6">
        <v>0</v>
      </c>
      <c r="F16" s="6">
        <v>0</v>
      </c>
    </row>
    <row r="17" spans="1:6" ht="15.75" x14ac:dyDescent="0.25">
      <c r="A17" s="7">
        <v>210</v>
      </c>
      <c r="B17" s="8"/>
      <c r="C17" s="8" t="s">
        <v>19</v>
      </c>
      <c r="D17" s="9">
        <f>SUM(D14:D16)</f>
        <v>20</v>
      </c>
      <c r="E17" s="9">
        <f>SUM(E14:E16)</f>
        <v>20</v>
      </c>
      <c r="F17" s="9">
        <f>SUM(F14:F16)</f>
        <v>20</v>
      </c>
    </row>
    <row r="18" spans="1:6" ht="15.75" x14ac:dyDescent="0.25">
      <c r="A18" s="4"/>
      <c r="B18" s="5"/>
      <c r="C18" s="5" t="s">
        <v>20</v>
      </c>
      <c r="D18" s="6"/>
      <c r="E18" s="6"/>
      <c r="F18" s="6"/>
    </row>
    <row r="19" spans="1:6" ht="15.75" x14ac:dyDescent="0.25">
      <c r="A19" s="4"/>
      <c r="B19" s="5">
        <v>223001</v>
      </c>
      <c r="C19" s="5" t="s">
        <v>21</v>
      </c>
      <c r="D19" s="6">
        <v>0</v>
      </c>
      <c r="E19" s="6">
        <v>0</v>
      </c>
      <c r="F19" s="6">
        <v>0</v>
      </c>
    </row>
    <row r="20" spans="1:6" ht="15.75" x14ac:dyDescent="0.25">
      <c r="A20" s="4"/>
      <c r="B20" s="5">
        <v>223003</v>
      </c>
      <c r="C20" s="5" t="s">
        <v>22</v>
      </c>
      <c r="D20" s="6">
        <v>0</v>
      </c>
      <c r="E20" s="6">
        <v>0</v>
      </c>
      <c r="F20" s="6">
        <v>0</v>
      </c>
    </row>
    <row r="21" spans="1:6" ht="15.75" x14ac:dyDescent="0.25">
      <c r="A21" s="4"/>
      <c r="B21" s="5">
        <v>221002</v>
      </c>
      <c r="C21" s="5" t="s">
        <v>89</v>
      </c>
      <c r="D21" s="6">
        <v>50</v>
      </c>
      <c r="E21" s="6">
        <v>50</v>
      </c>
      <c r="F21" s="6">
        <v>50</v>
      </c>
    </row>
    <row r="22" spans="1:6" ht="15.75" x14ac:dyDescent="0.25">
      <c r="A22" s="7">
        <v>220</v>
      </c>
      <c r="B22" s="8"/>
      <c r="C22" s="8" t="s">
        <v>20</v>
      </c>
      <c r="D22" s="9">
        <f>SUM(D19:D21)</f>
        <v>50</v>
      </c>
      <c r="E22" s="9">
        <f>SUM(E19:E21)</f>
        <v>50</v>
      </c>
      <c r="F22" s="9">
        <f>SUM(F19:F21)</f>
        <v>50</v>
      </c>
    </row>
    <row r="23" spans="1:6" ht="15.75" x14ac:dyDescent="0.25">
      <c r="A23" s="7"/>
      <c r="B23" s="8"/>
      <c r="C23" s="5" t="s">
        <v>90</v>
      </c>
      <c r="D23" s="9"/>
      <c r="E23" s="9"/>
      <c r="F23" s="9"/>
    </row>
    <row r="24" spans="1:6" ht="15.75" x14ac:dyDescent="0.25">
      <c r="A24" s="7"/>
      <c r="B24" s="5">
        <v>292012</v>
      </c>
      <c r="C24" s="5" t="s">
        <v>92</v>
      </c>
      <c r="D24" s="6">
        <v>100</v>
      </c>
      <c r="E24" s="6">
        <v>100</v>
      </c>
      <c r="F24" s="6">
        <v>300</v>
      </c>
    </row>
    <row r="25" spans="1:6" ht="15.75" x14ac:dyDescent="0.25">
      <c r="A25" s="7"/>
      <c r="B25" s="5">
        <v>292017</v>
      </c>
      <c r="C25" s="5" t="s">
        <v>91</v>
      </c>
      <c r="D25" s="6">
        <v>0</v>
      </c>
      <c r="E25" s="6">
        <v>0</v>
      </c>
      <c r="F25" s="6">
        <v>0</v>
      </c>
    </row>
    <row r="26" spans="1:6" ht="15.75" x14ac:dyDescent="0.25">
      <c r="A26" s="7">
        <v>292</v>
      </c>
      <c r="B26" s="8"/>
      <c r="C26" s="8" t="s">
        <v>90</v>
      </c>
      <c r="D26" s="9">
        <v>100</v>
      </c>
      <c r="E26" s="9">
        <v>100</v>
      </c>
      <c r="F26" s="9">
        <v>300</v>
      </c>
    </row>
    <row r="27" spans="1:6" ht="15.75" x14ac:dyDescent="0.25">
      <c r="A27" s="4"/>
      <c r="B27" s="5"/>
      <c r="C27" s="5" t="s">
        <v>23</v>
      </c>
      <c r="D27" s="6"/>
      <c r="E27" s="6"/>
      <c r="F27" s="6"/>
    </row>
    <row r="28" spans="1:6" ht="15.75" x14ac:dyDescent="0.25">
      <c r="A28" s="4"/>
      <c r="B28" s="5">
        <v>312002</v>
      </c>
      <c r="C28" s="5" t="s">
        <v>83</v>
      </c>
      <c r="D28" s="6">
        <v>1400</v>
      </c>
      <c r="E28" s="6">
        <v>1400</v>
      </c>
      <c r="F28" s="6">
        <v>1400</v>
      </c>
    </row>
    <row r="29" spans="1:6" ht="15.75" x14ac:dyDescent="0.25">
      <c r="A29" s="4"/>
      <c r="B29" s="5">
        <v>312012</v>
      </c>
      <c r="C29" s="5" t="s">
        <v>24</v>
      </c>
      <c r="D29" s="6">
        <v>50</v>
      </c>
      <c r="E29" s="6">
        <v>50</v>
      </c>
      <c r="F29" s="6">
        <v>50</v>
      </c>
    </row>
    <row r="30" spans="1:6" ht="15.75" x14ac:dyDescent="0.25">
      <c r="A30" s="7">
        <v>300</v>
      </c>
      <c r="B30" s="8"/>
      <c r="C30" s="8" t="s">
        <v>23</v>
      </c>
      <c r="D30" s="9">
        <f>SUM(D28:D29)</f>
        <v>1450</v>
      </c>
      <c r="E30" s="9">
        <f>SUM(E28:E29)</f>
        <v>1450</v>
      </c>
      <c r="F30" s="9">
        <f>SUM(F28:F29)</f>
        <v>1450</v>
      </c>
    </row>
    <row r="31" spans="1:6" ht="15.75" x14ac:dyDescent="0.25">
      <c r="A31" s="4"/>
      <c r="B31" s="5"/>
      <c r="C31" s="10" t="s">
        <v>7</v>
      </c>
      <c r="D31" s="11">
        <f>SUM(D12,D17,D22,D26,D30)</f>
        <v>30000</v>
      </c>
      <c r="E31" s="11">
        <f>SUM(E12,E17,E22,E26,E30)</f>
        <v>30900</v>
      </c>
      <c r="F31" s="11">
        <f>SUM(F12,F17,F22,F26,F30)</f>
        <v>34200</v>
      </c>
    </row>
    <row r="32" spans="1:6" ht="15.75" x14ac:dyDescent="0.25">
      <c r="A32" s="4"/>
      <c r="B32" s="5"/>
      <c r="C32" s="8"/>
      <c r="D32" s="6"/>
      <c r="E32" s="6"/>
      <c r="F32" s="6"/>
    </row>
    <row r="33" spans="1:6" ht="15.75" x14ac:dyDescent="0.25">
      <c r="A33" s="4"/>
      <c r="B33" s="5"/>
      <c r="C33" s="8" t="s">
        <v>25</v>
      </c>
      <c r="D33" s="6">
        <v>0</v>
      </c>
      <c r="E33" s="6">
        <v>0</v>
      </c>
      <c r="F33" s="6">
        <v>0</v>
      </c>
    </row>
    <row r="34" spans="1:6" ht="15.75" x14ac:dyDescent="0.25">
      <c r="A34" s="4"/>
      <c r="B34" s="5"/>
      <c r="C34" s="10" t="s">
        <v>25</v>
      </c>
      <c r="D34" s="11">
        <v>0</v>
      </c>
      <c r="E34" s="11">
        <v>0</v>
      </c>
      <c r="F34" s="11">
        <v>0</v>
      </c>
    </row>
    <row r="35" spans="1:6" ht="15.75" x14ac:dyDescent="0.25">
      <c r="A35" s="4"/>
      <c r="B35" s="5"/>
      <c r="C35" s="8"/>
      <c r="D35" s="6"/>
      <c r="E35" s="6"/>
      <c r="F35" s="6"/>
    </row>
    <row r="36" spans="1:6" ht="15.75" x14ac:dyDescent="0.25">
      <c r="A36" s="4"/>
      <c r="B36" s="5"/>
      <c r="C36" s="8" t="s">
        <v>26</v>
      </c>
      <c r="D36" s="6">
        <v>0</v>
      </c>
      <c r="E36" s="6">
        <v>0</v>
      </c>
      <c r="F36" s="6">
        <v>0</v>
      </c>
    </row>
    <row r="37" spans="1:6" ht="15.75" x14ac:dyDescent="0.25">
      <c r="A37" s="4"/>
      <c r="B37" s="5"/>
      <c r="C37" s="10" t="s">
        <v>27</v>
      </c>
      <c r="D37" s="11">
        <v>0</v>
      </c>
      <c r="E37" s="11">
        <v>0</v>
      </c>
      <c r="F37" s="11">
        <v>0</v>
      </c>
    </row>
    <row r="38" spans="1:6" ht="15.75" x14ac:dyDescent="0.25">
      <c r="A38" s="4"/>
      <c r="B38" s="5"/>
      <c r="C38" s="8"/>
      <c r="D38" s="9"/>
      <c r="E38" s="9"/>
      <c r="F38" s="9"/>
    </row>
    <row r="39" spans="1:6" ht="15.75" x14ac:dyDescent="0.25">
      <c r="A39" s="4"/>
      <c r="B39" s="5"/>
      <c r="C39" s="12" t="s">
        <v>28</v>
      </c>
      <c r="D39" s="13">
        <f>SUM(D31)</f>
        <v>30000</v>
      </c>
      <c r="E39" s="13">
        <f>SUM(E31)</f>
        <v>30900</v>
      </c>
      <c r="F39" s="13">
        <f>SUM(F31)</f>
        <v>34200</v>
      </c>
    </row>
    <row r="40" spans="1:6" ht="15.75" x14ac:dyDescent="0.25">
      <c r="A40" s="4"/>
      <c r="B40" s="5"/>
      <c r="C40" s="8"/>
      <c r="D40" s="6"/>
      <c r="E40" s="6"/>
      <c r="F40" s="6"/>
    </row>
    <row r="41" spans="1:6" ht="15.75" x14ac:dyDescent="0.25">
      <c r="A41" s="4"/>
      <c r="B41" s="5"/>
      <c r="C41" s="8" t="s">
        <v>29</v>
      </c>
      <c r="D41" s="6"/>
      <c r="E41" s="6"/>
      <c r="F41" s="6"/>
    </row>
    <row r="42" spans="1:6" ht="15.75" x14ac:dyDescent="0.25">
      <c r="A42" s="4"/>
      <c r="B42" s="5"/>
      <c r="C42" s="8" t="s">
        <v>30</v>
      </c>
      <c r="D42" s="6"/>
      <c r="E42" s="6"/>
      <c r="F42" s="6"/>
    </row>
    <row r="43" spans="1:6" ht="15.75" x14ac:dyDescent="0.25">
      <c r="A43" s="4"/>
      <c r="B43" s="5"/>
      <c r="C43" s="8"/>
      <c r="D43" s="6"/>
      <c r="E43" s="6"/>
      <c r="F43" s="6"/>
    </row>
    <row r="44" spans="1:6" ht="15.75" x14ac:dyDescent="0.25">
      <c r="A44" s="4" t="s">
        <v>0</v>
      </c>
      <c r="B44" s="5" t="s">
        <v>1</v>
      </c>
      <c r="C44" s="5" t="s">
        <v>31</v>
      </c>
      <c r="D44" s="6"/>
      <c r="E44" s="6"/>
      <c r="F44" s="6"/>
    </row>
    <row r="45" spans="1:6" ht="15.75" x14ac:dyDescent="0.25">
      <c r="A45" s="4" t="s">
        <v>4</v>
      </c>
      <c r="B45" s="5" t="s">
        <v>5</v>
      </c>
      <c r="C45" s="5"/>
      <c r="D45" s="6"/>
      <c r="E45" s="6"/>
      <c r="F45" s="6"/>
    </row>
    <row r="46" spans="1:6" ht="15.75" x14ac:dyDescent="0.25">
      <c r="A46" s="4"/>
      <c r="B46" s="5">
        <v>611000</v>
      </c>
      <c r="C46" s="5" t="s">
        <v>32</v>
      </c>
      <c r="D46" s="6">
        <v>7800</v>
      </c>
      <c r="E46" s="6">
        <v>7800</v>
      </c>
      <c r="F46" s="6">
        <v>9000</v>
      </c>
    </row>
    <row r="47" spans="1:6" ht="15.75" x14ac:dyDescent="0.25">
      <c r="A47" s="4"/>
      <c r="B47" s="5">
        <v>621000</v>
      </c>
      <c r="C47" s="5" t="s">
        <v>33</v>
      </c>
      <c r="D47" s="6">
        <v>860</v>
      </c>
      <c r="E47" s="6">
        <v>860</v>
      </c>
      <c r="F47" s="6">
        <v>900</v>
      </c>
    </row>
    <row r="48" spans="1:6" ht="15.75" x14ac:dyDescent="0.25">
      <c r="A48" s="4"/>
      <c r="B48" s="5">
        <v>623000</v>
      </c>
      <c r="C48" s="5" t="s">
        <v>73</v>
      </c>
      <c r="D48" s="6">
        <v>480</v>
      </c>
      <c r="E48" s="6">
        <v>480</v>
      </c>
      <c r="F48" s="6">
        <v>520</v>
      </c>
    </row>
    <row r="49" spans="1:6" ht="15.75" x14ac:dyDescent="0.25">
      <c r="A49" s="4"/>
      <c r="B49" s="5">
        <v>625001</v>
      </c>
      <c r="C49" s="5" t="s">
        <v>34</v>
      </c>
      <c r="D49" s="6">
        <v>190</v>
      </c>
      <c r="E49" s="6">
        <v>190</v>
      </c>
      <c r="F49" s="6">
        <v>230</v>
      </c>
    </row>
    <row r="50" spans="1:6" ht="15.75" x14ac:dyDescent="0.25">
      <c r="A50" s="4"/>
      <c r="B50" s="5">
        <v>625002</v>
      </c>
      <c r="C50" s="5" t="s">
        <v>35</v>
      </c>
      <c r="D50" s="6">
        <v>1880</v>
      </c>
      <c r="E50" s="6">
        <v>1880</v>
      </c>
      <c r="F50" s="6">
        <v>1900</v>
      </c>
    </row>
    <row r="51" spans="1:6" ht="15.75" x14ac:dyDescent="0.25">
      <c r="A51" s="4"/>
      <c r="B51" s="5">
        <v>625003</v>
      </c>
      <c r="C51" s="5" t="s">
        <v>36</v>
      </c>
      <c r="D51" s="6">
        <v>110</v>
      </c>
      <c r="E51" s="6">
        <v>110</v>
      </c>
      <c r="F51" s="6">
        <v>140</v>
      </c>
    </row>
    <row r="52" spans="1:6" ht="15.75" x14ac:dyDescent="0.25">
      <c r="A52" s="4"/>
      <c r="B52" s="5">
        <v>625004</v>
      </c>
      <c r="C52" s="5" t="s">
        <v>37</v>
      </c>
      <c r="D52" s="6">
        <v>405</v>
      </c>
      <c r="E52" s="6">
        <v>405</v>
      </c>
      <c r="F52" s="6">
        <v>420</v>
      </c>
    </row>
    <row r="53" spans="1:6" ht="15.75" x14ac:dyDescent="0.25">
      <c r="A53" s="4"/>
      <c r="B53" s="5">
        <v>625005</v>
      </c>
      <c r="C53" s="5" t="s">
        <v>38</v>
      </c>
      <c r="D53" s="6">
        <v>135</v>
      </c>
      <c r="E53" s="6">
        <v>135</v>
      </c>
      <c r="F53" s="6">
        <v>140</v>
      </c>
    </row>
    <row r="54" spans="1:6" ht="15.75" x14ac:dyDescent="0.25">
      <c r="A54" s="4"/>
      <c r="B54" s="5">
        <v>625007</v>
      </c>
      <c r="C54" s="5" t="s">
        <v>39</v>
      </c>
      <c r="D54" s="6">
        <v>640</v>
      </c>
      <c r="E54" s="6">
        <v>640</v>
      </c>
      <c r="F54" s="6">
        <v>640</v>
      </c>
    </row>
    <row r="55" spans="1:6" ht="15.75" x14ac:dyDescent="0.25">
      <c r="A55" s="4"/>
      <c r="B55" s="5">
        <v>631001</v>
      </c>
      <c r="C55" s="5" t="s">
        <v>40</v>
      </c>
      <c r="D55" s="6">
        <v>100</v>
      </c>
      <c r="E55" s="6">
        <v>100</v>
      </c>
      <c r="F55" s="6">
        <v>100</v>
      </c>
    </row>
    <row r="56" spans="1:6" ht="15.75" x14ac:dyDescent="0.25">
      <c r="A56" s="4"/>
      <c r="B56" s="5">
        <v>632001</v>
      </c>
      <c r="C56" s="5" t="s">
        <v>41</v>
      </c>
      <c r="D56" s="6">
        <v>600</v>
      </c>
      <c r="E56" s="6">
        <v>600</v>
      </c>
      <c r="F56" s="6">
        <v>800</v>
      </c>
    </row>
    <row r="57" spans="1:6" ht="15.75" x14ac:dyDescent="0.25">
      <c r="A57" s="4"/>
      <c r="B57" s="5">
        <v>632003</v>
      </c>
      <c r="C57" s="5" t="s">
        <v>74</v>
      </c>
      <c r="D57" s="6">
        <v>150</v>
      </c>
      <c r="E57" s="6">
        <v>130</v>
      </c>
      <c r="F57" s="6">
        <v>130</v>
      </c>
    </row>
    <row r="58" spans="1:6" ht="15.75" x14ac:dyDescent="0.25">
      <c r="A58" s="4"/>
      <c r="B58" s="5">
        <v>632004</v>
      </c>
      <c r="C58" s="5" t="s">
        <v>85</v>
      </c>
      <c r="D58" s="6">
        <v>180</v>
      </c>
      <c r="E58" s="6">
        <v>180</v>
      </c>
      <c r="F58" s="6">
        <v>180</v>
      </c>
    </row>
    <row r="59" spans="1:6" ht="15.75" x14ac:dyDescent="0.25">
      <c r="A59" s="4"/>
      <c r="B59" s="5">
        <v>632005</v>
      </c>
      <c r="C59" s="5" t="s">
        <v>84</v>
      </c>
      <c r="D59" s="6">
        <v>900</v>
      </c>
      <c r="E59" s="6">
        <v>900</v>
      </c>
      <c r="F59" s="6">
        <v>900</v>
      </c>
    </row>
    <row r="60" spans="1:6" ht="15.75" x14ac:dyDescent="0.25">
      <c r="A60" s="4"/>
      <c r="B60" s="5">
        <v>633002</v>
      </c>
      <c r="C60" s="5" t="s">
        <v>42</v>
      </c>
      <c r="D60" s="6">
        <v>0</v>
      </c>
      <c r="E60" s="6">
        <v>0</v>
      </c>
      <c r="F60" s="6">
        <v>0</v>
      </c>
    </row>
    <row r="61" spans="1:6" ht="15.75" x14ac:dyDescent="0.25">
      <c r="A61" s="4"/>
      <c r="B61" s="5">
        <v>633006</v>
      </c>
      <c r="C61" s="5" t="s">
        <v>43</v>
      </c>
      <c r="D61" s="6">
        <v>1200</v>
      </c>
      <c r="E61" s="6">
        <v>1300</v>
      </c>
      <c r="F61" s="6">
        <v>1400</v>
      </c>
    </row>
    <row r="62" spans="1:6" ht="15.75" x14ac:dyDescent="0.25">
      <c r="A62" s="4"/>
      <c r="B62" s="5">
        <v>633009</v>
      </c>
      <c r="C62" s="5" t="s">
        <v>44</v>
      </c>
      <c r="D62" s="6">
        <v>150</v>
      </c>
      <c r="E62" s="6">
        <v>150</v>
      </c>
      <c r="F62" s="6">
        <v>150</v>
      </c>
    </row>
    <row r="63" spans="1:6" ht="15.75" x14ac:dyDescent="0.25">
      <c r="A63" s="4"/>
      <c r="B63" s="5">
        <v>633015</v>
      </c>
      <c r="C63" s="5" t="s">
        <v>75</v>
      </c>
      <c r="D63" s="6">
        <v>100</v>
      </c>
      <c r="E63" s="6">
        <v>100</v>
      </c>
      <c r="F63" s="6">
        <v>100</v>
      </c>
    </row>
    <row r="64" spans="1:6" ht="15.75" x14ac:dyDescent="0.25">
      <c r="A64" s="4"/>
      <c r="B64" s="5">
        <v>633016</v>
      </c>
      <c r="C64" s="5" t="s">
        <v>45</v>
      </c>
      <c r="D64" s="6">
        <v>300</v>
      </c>
      <c r="E64" s="6">
        <v>300</v>
      </c>
      <c r="F64" s="6">
        <v>300</v>
      </c>
    </row>
    <row r="65" spans="1:6" ht="15.75" x14ac:dyDescent="0.25">
      <c r="A65" s="4"/>
      <c r="B65" s="5">
        <v>635002</v>
      </c>
      <c r="C65" s="5" t="s">
        <v>46</v>
      </c>
      <c r="D65" s="6">
        <v>50</v>
      </c>
      <c r="E65" s="6">
        <v>50</v>
      </c>
      <c r="F65" s="6">
        <v>50</v>
      </c>
    </row>
    <row r="66" spans="1:6" ht="15.75" x14ac:dyDescent="0.25">
      <c r="A66" s="4"/>
      <c r="B66" s="5">
        <v>635006</v>
      </c>
      <c r="C66" s="5" t="s">
        <v>47</v>
      </c>
      <c r="D66" s="6">
        <v>100</v>
      </c>
      <c r="E66" s="6">
        <v>100</v>
      </c>
      <c r="F66" s="6">
        <v>100</v>
      </c>
    </row>
    <row r="67" spans="1:6" ht="15.75" x14ac:dyDescent="0.25">
      <c r="A67" s="4"/>
      <c r="B67" s="5">
        <v>637001</v>
      </c>
      <c r="C67" s="5" t="s">
        <v>48</v>
      </c>
      <c r="D67" s="6">
        <v>100</v>
      </c>
      <c r="E67" s="6">
        <v>100</v>
      </c>
      <c r="F67" s="6">
        <v>100</v>
      </c>
    </row>
    <row r="68" spans="1:6" ht="15.75" x14ac:dyDescent="0.25">
      <c r="A68" s="4"/>
      <c r="B68" s="5">
        <v>637003</v>
      </c>
      <c r="C68" s="5" t="s">
        <v>49</v>
      </c>
      <c r="D68" s="6">
        <v>50</v>
      </c>
      <c r="E68" s="6">
        <v>50</v>
      </c>
      <c r="F68" s="6">
        <v>50</v>
      </c>
    </row>
    <row r="69" spans="1:6" ht="15.75" x14ac:dyDescent="0.25">
      <c r="A69" s="4"/>
      <c r="B69" s="5">
        <v>637004</v>
      </c>
      <c r="C69" s="5" t="s">
        <v>50</v>
      </c>
      <c r="D69" s="6">
        <v>2450</v>
      </c>
      <c r="E69" s="6">
        <v>3270</v>
      </c>
      <c r="F69" s="6">
        <v>4200</v>
      </c>
    </row>
    <row r="70" spans="1:6" ht="15.75" x14ac:dyDescent="0.25">
      <c r="A70" s="4"/>
      <c r="B70" s="5">
        <v>637026</v>
      </c>
      <c r="C70" s="5" t="s">
        <v>51</v>
      </c>
      <c r="D70" s="6">
        <v>800</v>
      </c>
      <c r="E70" s="6">
        <v>800</v>
      </c>
      <c r="F70" s="6">
        <v>800</v>
      </c>
    </row>
    <row r="71" spans="1:6" ht="15.75" x14ac:dyDescent="0.25">
      <c r="A71" s="4"/>
      <c r="B71" s="5">
        <v>637027</v>
      </c>
      <c r="C71" s="5" t="s">
        <v>52</v>
      </c>
      <c r="D71" s="6">
        <v>4800</v>
      </c>
      <c r="E71" s="6">
        <v>4800</v>
      </c>
      <c r="F71" s="6">
        <v>5300</v>
      </c>
    </row>
    <row r="72" spans="1:6" ht="15.75" x14ac:dyDescent="0.25">
      <c r="A72" s="4"/>
      <c r="B72" s="5">
        <v>637031</v>
      </c>
      <c r="C72" s="5" t="s">
        <v>94</v>
      </c>
      <c r="D72" s="6">
        <v>30</v>
      </c>
      <c r="E72" s="6">
        <v>30</v>
      </c>
      <c r="F72" s="6">
        <v>30</v>
      </c>
    </row>
    <row r="73" spans="1:6" ht="15.75" x14ac:dyDescent="0.25">
      <c r="A73" s="4"/>
      <c r="B73" s="5">
        <v>637037</v>
      </c>
      <c r="C73" s="5" t="s">
        <v>93</v>
      </c>
      <c r="D73" s="6">
        <v>20</v>
      </c>
      <c r="E73" s="6">
        <v>20</v>
      </c>
      <c r="F73" s="6">
        <v>20</v>
      </c>
    </row>
    <row r="74" spans="1:6" ht="15.75" x14ac:dyDescent="0.25">
      <c r="A74" s="4"/>
      <c r="B74" s="5">
        <v>641009</v>
      </c>
      <c r="C74" s="5" t="s">
        <v>53</v>
      </c>
      <c r="D74" s="6">
        <v>500</v>
      </c>
      <c r="E74" s="6">
        <v>500</v>
      </c>
      <c r="F74" s="6">
        <v>500</v>
      </c>
    </row>
    <row r="75" spans="1:6" ht="15.75" x14ac:dyDescent="0.25">
      <c r="A75" s="4"/>
      <c r="B75" s="5">
        <v>642006</v>
      </c>
      <c r="C75" s="5" t="s">
        <v>54</v>
      </c>
      <c r="D75" s="6">
        <v>200</v>
      </c>
      <c r="E75" s="6">
        <v>200</v>
      </c>
      <c r="F75" s="6">
        <v>200</v>
      </c>
    </row>
    <row r="76" spans="1:6" ht="15.75" x14ac:dyDescent="0.25">
      <c r="A76" s="7" t="s">
        <v>55</v>
      </c>
      <c r="B76" s="8"/>
      <c r="C76" s="8" t="s">
        <v>56</v>
      </c>
      <c r="D76" s="9">
        <f>SUM(D46:D75)</f>
        <v>25280</v>
      </c>
      <c r="E76" s="9">
        <f>SUM(E46:E75)</f>
        <v>26180</v>
      </c>
      <c r="F76" s="9">
        <f>SUM(F46:F75)</f>
        <v>29300</v>
      </c>
    </row>
    <row r="77" spans="1:6" ht="15.75" x14ac:dyDescent="0.25">
      <c r="A77" s="4"/>
      <c r="B77" s="5">
        <v>637012</v>
      </c>
      <c r="C77" s="5" t="s">
        <v>57</v>
      </c>
      <c r="D77" s="6">
        <v>100</v>
      </c>
      <c r="E77" s="6">
        <v>100</v>
      </c>
      <c r="F77" s="6">
        <v>100</v>
      </c>
    </row>
    <row r="78" spans="1:6" ht="15.75" x14ac:dyDescent="0.25">
      <c r="A78" s="7" t="s">
        <v>86</v>
      </c>
      <c r="B78" s="8"/>
      <c r="C78" s="8" t="s">
        <v>87</v>
      </c>
      <c r="D78" s="9">
        <v>100</v>
      </c>
      <c r="E78" s="9">
        <v>100</v>
      </c>
      <c r="F78" s="9">
        <v>100</v>
      </c>
    </row>
    <row r="79" spans="1:6" ht="15.75" x14ac:dyDescent="0.25">
      <c r="A79" s="7"/>
      <c r="B79" s="5">
        <v>633007</v>
      </c>
      <c r="C79" s="5" t="s">
        <v>82</v>
      </c>
      <c r="D79" s="6">
        <v>600</v>
      </c>
      <c r="E79" s="6">
        <v>600</v>
      </c>
      <c r="F79" s="6">
        <v>600</v>
      </c>
    </row>
    <row r="80" spans="1:6" ht="15.75" x14ac:dyDescent="0.25">
      <c r="A80" s="4"/>
      <c r="B80" s="5">
        <v>633010</v>
      </c>
      <c r="C80" s="5" t="s">
        <v>81</v>
      </c>
      <c r="D80" s="6">
        <v>600</v>
      </c>
      <c r="E80" s="6">
        <v>600</v>
      </c>
      <c r="F80" s="6">
        <v>600</v>
      </c>
    </row>
    <row r="81" spans="1:6" ht="15.75" x14ac:dyDescent="0.25">
      <c r="A81" s="4"/>
      <c r="B81" s="5">
        <v>634001</v>
      </c>
      <c r="C81" s="5" t="s">
        <v>78</v>
      </c>
      <c r="D81" s="6">
        <v>200</v>
      </c>
      <c r="E81" s="6">
        <v>200</v>
      </c>
      <c r="F81" s="6">
        <v>200</v>
      </c>
    </row>
    <row r="82" spans="1:6" ht="15.75" x14ac:dyDescent="0.25">
      <c r="A82" s="4"/>
      <c r="B82" s="5">
        <v>634002</v>
      </c>
      <c r="C82" s="5" t="s">
        <v>77</v>
      </c>
      <c r="D82" s="6">
        <v>300</v>
      </c>
      <c r="E82" s="6">
        <v>300</v>
      </c>
      <c r="F82" s="6">
        <v>300</v>
      </c>
    </row>
    <row r="83" spans="1:6" ht="15.75" x14ac:dyDescent="0.25">
      <c r="A83" s="7"/>
      <c r="B83" s="5">
        <v>634003</v>
      </c>
      <c r="C83" s="5" t="s">
        <v>76</v>
      </c>
      <c r="D83" s="6">
        <v>250</v>
      </c>
      <c r="E83" s="6">
        <v>250</v>
      </c>
      <c r="F83" s="6">
        <v>250</v>
      </c>
    </row>
    <row r="84" spans="1:6" ht="15.75" x14ac:dyDescent="0.25">
      <c r="A84" s="7" t="s">
        <v>79</v>
      </c>
      <c r="B84" s="8"/>
      <c r="C84" s="8" t="s">
        <v>80</v>
      </c>
      <c r="D84" s="9">
        <f>SUM(D79:D83)</f>
        <v>1950</v>
      </c>
      <c r="E84" s="9">
        <f>SUM(E79:E83)</f>
        <v>1950</v>
      </c>
      <c r="F84" s="9">
        <f>SUM(F79:F83)</f>
        <v>1950</v>
      </c>
    </row>
    <row r="85" spans="1:6" ht="15.75" x14ac:dyDescent="0.25">
      <c r="A85" s="4"/>
      <c r="B85" s="5">
        <v>637004</v>
      </c>
      <c r="C85" s="5" t="s">
        <v>50</v>
      </c>
      <c r="D85" s="6">
        <v>400</v>
      </c>
      <c r="E85" s="6">
        <v>400</v>
      </c>
      <c r="F85" s="6">
        <v>400</v>
      </c>
    </row>
    <row r="86" spans="1:6" ht="15.75" x14ac:dyDescent="0.25">
      <c r="A86" s="7" t="s">
        <v>58</v>
      </c>
      <c r="B86" s="8"/>
      <c r="C86" s="8" t="s">
        <v>59</v>
      </c>
      <c r="D86" s="9">
        <f>SUM(D85)</f>
        <v>400</v>
      </c>
      <c r="E86" s="9">
        <f>SUM(E85)</f>
        <v>400</v>
      </c>
      <c r="F86" s="9">
        <f>SUM(F85)</f>
        <v>400</v>
      </c>
    </row>
    <row r="87" spans="1:6" ht="15.75" x14ac:dyDescent="0.25">
      <c r="A87" s="4"/>
      <c r="B87" s="5">
        <v>637004</v>
      </c>
      <c r="C87" s="5" t="s">
        <v>60</v>
      </c>
      <c r="D87" s="6">
        <v>1200</v>
      </c>
      <c r="E87" s="6">
        <v>1200</v>
      </c>
      <c r="F87" s="6">
        <v>1200</v>
      </c>
    </row>
    <row r="88" spans="1:6" ht="15.75" x14ac:dyDescent="0.25">
      <c r="A88" s="7" t="s">
        <v>61</v>
      </c>
      <c r="B88" s="8"/>
      <c r="C88" s="8" t="s">
        <v>62</v>
      </c>
      <c r="D88" s="9">
        <f>SUM(D87)</f>
        <v>1200</v>
      </c>
      <c r="E88" s="9">
        <f>SUM(E87)</f>
        <v>1200</v>
      </c>
      <c r="F88" s="9">
        <f>SUM(F87)</f>
        <v>1200</v>
      </c>
    </row>
    <row r="89" spans="1:6" ht="15.75" x14ac:dyDescent="0.25">
      <c r="A89" s="4"/>
      <c r="B89" s="5">
        <v>632001</v>
      </c>
      <c r="C89" s="5" t="s">
        <v>63</v>
      </c>
      <c r="D89" s="6">
        <v>920</v>
      </c>
      <c r="E89" s="6">
        <v>920</v>
      </c>
      <c r="F89" s="6">
        <v>1100</v>
      </c>
    </row>
    <row r="90" spans="1:6" ht="15.75" x14ac:dyDescent="0.25">
      <c r="A90" s="7" t="s">
        <v>64</v>
      </c>
      <c r="B90" s="8"/>
      <c r="C90" s="8" t="s">
        <v>65</v>
      </c>
      <c r="D90" s="9">
        <f>SUM(D89)</f>
        <v>920</v>
      </c>
      <c r="E90" s="9">
        <f>SUM(E89)</f>
        <v>920</v>
      </c>
      <c r="F90" s="9">
        <f>SUM(F89)</f>
        <v>1100</v>
      </c>
    </row>
    <row r="91" spans="1:6" ht="15.75" x14ac:dyDescent="0.25">
      <c r="A91" s="4"/>
      <c r="B91" s="5">
        <v>633006</v>
      </c>
      <c r="C91" s="5" t="s">
        <v>43</v>
      </c>
      <c r="D91" s="6">
        <v>50</v>
      </c>
      <c r="E91" s="6">
        <v>50</v>
      </c>
      <c r="F91" s="6">
        <v>50</v>
      </c>
    </row>
    <row r="92" spans="1:6" ht="15.75" x14ac:dyDescent="0.25">
      <c r="A92" s="4"/>
      <c r="B92" s="5">
        <v>633016</v>
      </c>
      <c r="C92" s="5" t="s">
        <v>45</v>
      </c>
      <c r="D92" s="6">
        <v>50</v>
      </c>
      <c r="E92" s="6">
        <v>50</v>
      </c>
      <c r="F92" s="6">
        <v>50</v>
      </c>
    </row>
    <row r="93" spans="1:6" ht="15.75" x14ac:dyDescent="0.25">
      <c r="A93" s="7" t="s">
        <v>66</v>
      </c>
      <c r="B93" s="8"/>
      <c r="C93" s="8" t="s">
        <v>67</v>
      </c>
      <c r="D93" s="9">
        <f>SUM(D91:D92)</f>
        <v>100</v>
      </c>
      <c r="E93" s="9">
        <f>SUM(E91:E92)</f>
        <v>100</v>
      </c>
      <c r="F93" s="9">
        <f>SUM(F91:F92)</f>
        <v>100</v>
      </c>
    </row>
    <row r="94" spans="1:6" ht="15.75" x14ac:dyDescent="0.25">
      <c r="A94" s="4"/>
      <c r="B94" s="5">
        <v>633006</v>
      </c>
      <c r="C94" s="5" t="s">
        <v>43</v>
      </c>
      <c r="D94" s="6">
        <v>50</v>
      </c>
      <c r="E94" s="6">
        <v>50</v>
      </c>
      <c r="F94" s="6">
        <v>50</v>
      </c>
    </row>
    <row r="95" spans="1:6" ht="15.75" x14ac:dyDescent="0.25">
      <c r="A95" s="7" t="s">
        <v>68</v>
      </c>
      <c r="B95" s="8"/>
      <c r="C95" s="8" t="s">
        <v>69</v>
      </c>
      <c r="D95" s="9">
        <f>SUM(D94)</f>
        <v>50</v>
      </c>
      <c r="E95" s="9">
        <f>SUM(E94)</f>
        <v>50</v>
      </c>
      <c r="F95" s="9">
        <f>SUM(F94)</f>
        <v>50</v>
      </c>
    </row>
    <row r="96" spans="1:6" ht="15.75" x14ac:dyDescent="0.25">
      <c r="A96" s="4"/>
      <c r="B96" s="5"/>
      <c r="C96" s="10" t="s">
        <v>30</v>
      </c>
      <c r="D96" s="11">
        <f>SUM(D76,D78,D84,D86,D88,D90,D93,D95)</f>
        <v>30000</v>
      </c>
      <c r="E96" s="11">
        <f>SUM(E76,E78,E84,E86,E88,E90,E93,E95)</f>
        <v>30900</v>
      </c>
      <c r="F96" s="11">
        <f>SUM(F76,F78,F84,F86,F88,F90,F93,F95)</f>
        <v>34200</v>
      </c>
    </row>
    <row r="97" spans="1:6" ht="15.75" x14ac:dyDescent="0.25">
      <c r="A97" s="4"/>
      <c r="B97" s="5"/>
      <c r="C97" s="5"/>
      <c r="D97" s="6"/>
      <c r="E97" s="6"/>
      <c r="F97" s="6"/>
    </row>
    <row r="98" spans="1:6" ht="15.75" x14ac:dyDescent="0.25">
      <c r="A98" s="4"/>
      <c r="B98" s="5"/>
      <c r="C98" s="5" t="s">
        <v>70</v>
      </c>
      <c r="D98" s="6">
        <v>0</v>
      </c>
      <c r="E98" s="6">
        <v>0</v>
      </c>
      <c r="F98" s="6">
        <v>0</v>
      </c>
    </row>
    <row r="99" spans="1:6" ht="15.75" x14ac:dyDescent="0.25">
      <c r="A99" s="4"/>
      <c r="B99" s="5"/>
      <c r="C99" s="10" t="s">
        <v>70</v>
      </c>
      <c r="D99" s="11">
        <v>0</v>
      </c>
      <c r="E99" s="11">
        <v>0</v>
      </c>
      <c r="F99" s="11">
        <v>0</v>
      </c>
    </row>
    <row r="100" spans="1:6" ht="15.75" x14ac:dyDescent="0.25">
      <c r="A100" s="4"/>
      <c r="B100" s="5"/>
      <c r="C100" s="5"/>
      <c r="D100" s="6"/>
      <c r="E100" s="6"/>
      <c r="F100" s="6"/>
    </row>
    <row r="101" spans="1:6" ht="15.75" x14ac:dyDescent="0.25">
      <c r="A101" s="4"/>
      <c r="B101" s="5"/>
      <c r="C101" s="5" t="s">
        <v>27</v>
      </c>
      <c r="D101" s="6">
        <v>0</v>
      </c>
      <c r="E101" s="6">
        <v>0</v>
      </c>
      <c r="F101" s="6">
        <v>0</v>
      </c>
    </row>
    <row r="102" spans="1:6" ht="15.75" x14ac:dyDescent="0.25">
      <c r="A102" s="4"/>
      <c r="B102" s="5"/>
      <c r="C102" s="10" t="s">
        <v>27</v>
      </c>
      <c r="D102" s="11">
        <v>0</v>
      </c>
      <c r="E102" s="11">
        <v>0</v>
      </c>
      <c r="F102" s="11">
        <v>0</v>
      </c>
    </row>
    <row r="103" spans="1:6" ht="15.75" x14ac:dyDescent="0.25">
      <c r="A103" s="4"/>
      <c r="B103" s="5"/>
      <c r="C103" s="5"/>
      <c r="D103" s="6"/>
      <c r="E103" s="6"/>
      <c r="F103" s="6"/>
    </row>
    <row r="104" spans="1:6" ht="16.5" thickBot="1" x14ac:dyDescent="0.3">
      <c r="A104" s="14"/>
      <c r="B104" s="15"/>
      <c r="C104" s="16" t="s">
        <v>71</v>
      </c>
      <c r="D104" s="17">
        <f>SUM(D96,D99,D102)</f>
        <v>30000</v>
      </c>
      <c r="E104" s="17">
        <f>SUM(E96,E99,E102)</f>
        <v>30900</v>
      </c>
      <c r="F104" s="17">
        <f>SUM(F96,F99,F102)</f>
        <v>34200</v>
      </c>
    </row>
  </sheetData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DUDŽÁKOVÁ Ľudmila</dc:creator>
  <cp:lastModifiedBy>DUDŽÁKOVÁ Ľudmila</cp:lastModifiedBy>
  <cp:lastPrinted>2021-01-05T07:08:01Z</cp:lastPrinted>
  <dcterms:created xsi:type="dcterms:W3CDTF">2020-11-16T16:08:52Z</dcterms:created>
  <dcterms:modified xsi:type="dcterms:W3CDTF">2022-11-23T09:34:33Z</dcterms:modified>
</cp:coreProperties>
</file>